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30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D2" i="1"/>
  <c r="B2" i="1"/>
  <c r="A2" i="1"/>
</calcChain>
</file>

<file path=xl/sharedStrings.xml><?xml version="1.0" encoding="utf-8"?>
<sst xmlns="http://schemas.openxmlformats.org/spreadsheetml/2006/main" count="148" uniqueCount="107">
  <si>
    <t>Meno</t>
  </si>
  <si>
    <t>Priezvisko</t>
  </si>
  <si>
    <t>ID</t>
  </si>
  <si>
    <t>Vek</t>
  </si>
  <si>
    <t>07</t>
  </si>
  <si>
    <t>01</t>
  </si>
  <si>
    <t>02</t>
  </si>
  <si>
    <t>03</t>
  </si>
  <si>
    <t>04</t>
  </si>
  <si>
    <t>60</t>
  </si>
  <si>
    <t>05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</si>
  <si>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</si>
  <si>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</si>
  <si>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</si>
  <si>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</si>
  <si>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</si>
  <si>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</si>
  <si>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</si>
  <si>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</si>
  <si>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</si>
  <si>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19</t>
  </si>
  <si>
    <t>18</t>
  </si>
  <si>
    <t>20</t>
  </si>
  <si>
    <t>17</t>
  </si>
  <si>
    <t>Fero</t>
  </si>
  <si>
    <t>Mičo</t>
  </si>
  <si>
    <t>Jano</t>
  </si>
  <si>
    <t>Juro</t>
  </si>
  <si>
    <t>Ďuro</t>
  </si>
  <si>
    <t>Alojz</t>
  </si>
  <si>
    <t>Marek</t>
  </si>
  <si>
    <t>Miro</t>
  </si>
  <si>
    <t>Zdeno</t>
  </si>
  <si>
    <t>Braňo</t>
  </si>
  <si>
    <t>Karol</t>
  </si>
  <si>
    <t>Stano</t>
  </si>
  <si>
    <t>Dano</t>
  </si>
  <si>
    <t>Hektor</t>
  </si>
  <si>
    <t>Zeus</t>
  </si>
  <si>
    <t>Achiles</t>
  </si>
  <si>
    <t>Miriam</t>
  </si>
  <si>
    <t>Felicita</t>
  </si>
  <si>
    <t>Antónia</t>
  </si>
  <si>
    <t>Alžbetka</t>
  </si>
  <si>
    <t>Feorvič</t>
  </si>
  <si>
    <t>Mičovský</t>
  </si>
  <si>
    <t>Janovič</t>
  </si>
  <si>
    <t>Jurovičný</t>
  </si>
  <si>
    <t>Ďurovský</t>
  </si>
  <si>
    <t>Alojzík</t>
  </si>
  <si>
    <t>Marekovský</t>
  </si>
  <si>
    <t>Mirkov</t>
  </si>
  <si>
    <t>Zdenkovanov</t>
  </si>
  <si>
    <t>Braňko</t>
  </si>
  <si>
    <t>Karlovič</t>
  </si>
  <si>
    <t>Stanislav</t>
  </si>
  <si>
    <t>Danislav</t>
  </si>
  <si>
    <t>Ektor</t>
  </si>
  <si>
    <t>Neus</t>
  </si>
  <si>
    <t>Achilovský</t>
  </si>
  <si>
    <t>Miriamovičová</t>
  </si>
  <si>
    <t>Felisitis</t>
  </si>
  <si>
    <t>Antonis</t>
  </si>
  <si>
    <t>Alžbetková</t>
  </si>
  <si>
    <t>Tovar</t>
  </si>
  <si>
    <t>Odoslané</t>
  </si>
  <si>
    <t>Kód</t>
  </si>
  <si>
    <t>Jahody</t>
  </si>
  <si>
    <t>Maliny</t>
  </si>
  <si>
    <t>Čerešne</t>
  </si>
  <si>
    <t>Hrušky</t>
  </si>
  <si>
    <t>Jablká</t>
  </si>
  <si>
    <t>Slivky</t>
  </si>
  <si>
    <t>Mangá</t>
  </si>
  <si>
    <t>Kiwi</t>
  </si>
  <si>
    <t>Pomaranče</t>
  </si>
  <si>
    <t>Mandarinky</t>
  </si>
  <si>
    <t>Ananás</t>
  </si>
  <si>
    <t>Citróny</t>
  </si>
  <si>
    <t>Zemiaky</t>
  </si>
  <si>
    <t>Paradajky</t>
  </si>
  <si>
    <t>Paprika</t>
  </si>
  <si>
    <t>Melón</t>
  </si>
  <si>
    <t>Broskine</t>
  </si>
  <si>
    <t>Figy</t>
  </si>
  <si>
    <t>Olivy</t>
  </si>
  <si>
    <t>Višne</t>
  </si>
  <si>
    <t>2 kg</t>
  </si>
  <si>
    <t>5 l</t>
  </si>
  <si>
    <t>2 box</t>
  </si>
  <si>
    <t>2 bedne</t>
  </si>
  <si>
    <t>3 mechy</t>
  </si>
  <si>
    <t>100 l</t>
  </si>
  <si>
    <t>10 kg</t>
  </si>
  <si>
    <t>500 g</t>
  </si>
  <si>
    <t>25 ks</t>
  </si>
  <si>
    <t>32 l</t>
  </si>
  <si>
    <t>50 ks</t>
  </si>
  <si>
    <t>2,5 kg</t>
  </si>
  <si>
    <t>200 kg</t>
  </si>
  <si>
    <t>2,500 g</t>
  </si>
  <si>
    <t>3 bedne</t>
  </si>
  <si>
    <t>0,5 ks</t>
  </si>
  <si>
    <t>20 litrov</t>
  </si>
  <si>
    <t>1 box</t>
  </si>
  <si>
    <t>4 poháre</t>
  </si>
  <si>
    <t>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</si>
</sst>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49" fontId="0" fillId="2" borderId="0" xfId="0" applyNumberFormat="1" applyFill="1"/>
    <xf numFmtId="49" fontId="0" fillId="3" borderId="0" xfId="0" applyNumberFormat="1" applyFill="1"/>
    <xf numFmtId="0" fontId="0" fillId="0" borderId="0" xfId="0" applyNumberFormat="1" applyFill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9" sqref="I9"/>
    </sheetView>
  </sheetViews>
  <sheetFormatPr defaultRowHeight="15" x14ac:dyDescent="0.25"/>
  <cols>
    <col min="1" max="1" width="9.140625" customWidth="1"/>
    <col min="8" max="8" width="9.140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G1" t="s">
        <v>64</v>
      </c>
      <c r="H1" t="s">
        <v>65</v>
      </c>
      <c r="I1" t="s">
        <v>66</v>
      </c>
    </row>
    <row r="2" spans="1:9" x14ac:dyDescent="0.25">
      <c r="A2" t="str">
        <f>IFERROR(VLOOKUP($C2,List2!$A$2:$D$21,2,FALSE),"")</f>
        <v>Mičo</v>
      </c>
      <c r="B2" t="str">
        <f>IFERROR(VLOOKUP($C2,List2!$A$2:$D$21,3,FALSE),"")</f>
        <v>Mičovský</v>
      </c>
      <c r="C2" s="2" t="s">
        <v>6</v>
      </c>
      <c r="D2">
        <f>IFERROR(VLOOKUP($C2,List2!$A$2:$D$21,4,FALSE),"")</f>
        <v>50</v>
      </c>
      <c r="G2" t="str">
        <f>IFERROR(INDEX(List2!$G$2:$G$21,MATCH($I2,List2!$I$2:$I$21,0)),"")</f>
        <v>Maliny</v>
      </c>
      <c r="H2" t="str">
        <f>IFERROR(INDEX(List2!$H$2:$H$21,MATCH($I2,List2!$I$2:$I$21,0)),"")</f>
        <v>5 l</v>
      </c>
      <c r="I2" s="2" t="s">
        <v>6</v>
      </c>
    </row>
    <row r="3" spans="1:9" x14ac:dyDescent="0.25">
      <c r="A3" t="str">
        <f>IFERROR(VLOOKUP($C3,List2!$A$2:$D$21,2,FALSE),"")</f>
        <v>Ďuro</v>
      </c>
      <c r="B3" t="str">
        <f>IFERROR(VLOOKUP($C3,List2!$A$2:$D$21,3,FALSE),"")</f>
        <v>Ďurovský</v>
      </c>
      <c r="C3" s="2" t="s">
        <v>10</v>
      </c>
      <c r="D3">
        <f>IFERROR(VLOOKUP($C3,List2!$A$2:$D$21,4,FALSE),"")</f>
        <v>35</v>
      </c>
      <c r="G3" t="str">
        <f>IFERROR(INDEX(List2!$G$2:$G$21,MATCH($I3,List2!$I$2:$I$21,0)),"")</f>
        <v>Jablká</v>
      </c>
      <c r="H3" t="str">
        <f>IFERROR(INDEX(List2!$H$2:$H$21,MATCH($I3,List2!$I$2:$I$21,0)),"")</f>
        <v>3 mechy</v>
      </c>
      <c r="I3" s="2" t="s">
        <v>10</v>
      </c>
    </row>
    <row r="4" spans="1:9" x14ac:dyDescent="0.25">
      <c r="A4" t="str">
        <f>IFERROR(VLOOKUP($C4,List2!$A$2:$D$21,2,FALSE),"")</f>
        <v>Alžbetka</v>
      </c>
      <c r="B4" t="str">
        <f>IFERROR(VLOOKUP($C4,List2!$A$2:$D$21,3,FALSE),"")</f>
        <v>Alžbetková</v>
      </c>
      <c r="C4" s="2" t="s">
        <v>22</v>
      </c>
      <c r="D4">
        <f>IFERROR(VLOOKUP($C4,List2!$A$2:$D$21,4,FALSE),"")</f>
        <v>80</v>
      </c>
      <c r="G4" t="str">
        <f>IFERROR(INDEX(List2!$G$2:$G$21,MATCH($I4,List2!$I$2:$I$21,0)),"")</f>
        <v>Višne</v>
      </c>
      <c r="H4" t="str">
        <f>IFERROR(INDEX(List2!$H$2:$H$21,MATCH($I4,List2!$I$2:$I$21,0)),"")</f>
        <v>5 kg</v>
      </c>
      <c r="I4" s="2" t="s">
        <v>22</v>
      </c>
    </row>
    <row r="5" spans="1:9" x14ac:dyDescent="0.25">
      <c r="A5" t="str">
        <f>IFERROR(VLOOKUP($C5,List2!$A$2:$D$21,2,FALSE),"")</f>
        <v>Fero</v>
      </c>
      <c r="B5" t="str">
        <f>IFERROR(VLOOKUP($C5,List2!$A$2:$D$21,3,FALSE),"")</f>
        <v>Feorvič</v>
      </c>
      <c r="C5" s="2" t="s">
        <v>5</v>
      </c>
      <c r="D5">
        <f>IFERROR(VLOOKUP($C5,List2!$A$2:$D$21,4,FALSE),"")</f>
        <v>55</v>
      </c>
      <c r="G5" t="str">
        <f>IFERROR(INDEX(List2!$G$2:$G$21,MATCH($I5,List2!$I$2:$I$21,0)),"")</f>
        <v>Jahody</v>
      </c>
      <c r="H5" t="str">
        <f>IFERROR(INDEX(List2!$H$2:$H$21,MATCH($I5,List2!$I$2:$I$21,0)),"")</f>
        <v>2 kg</v>
      </c>
      <c r="I5" s="2" t="s">
        <v>5</v>
      </c>
    </row>
    <row r="6" spans="1:9" x14ac:dyDescent="0.25">
      <c r="A6" t="str">
        <f>IFERROR(VLOOKUP($C6,List2!$A$2:$D$21,2,FALSE),"")</f>
        <v>Karol</v>
      </c>
      <c r="B6" t="str">
        <f>IFERROR(VLOOKUP($C6,List2!$A$2:$D$21,3,FALSE),"")</f>
        <v>Karlovič</v>
      </c>
      <c r="C6" s="2" t="s">
        <v>14</v>
      </c>
      <c r="D6">
        <f>IFERROR(VLOOKUP($C6,List2!$A$2:$D$21,4,FALSE),"")</f>
        <v>35</v>
      </c>
      <c r="G6" t="str">
        <f>IFERROR(INDEX(List2!$G$2:$G$21,MATCH($I6,List2!$I$2:$I$21,0)),"")</f>
        <v>Ananás</v>
      </c>
      <c r="H6" t="str">
        <f>IFERROR(INDEX(List2!$H$2:$H$21,MATCH($I6,List2!$I$2:$I$21,0)),"")</f>
        <v>50 ks</v>
      </c>
      <c r="I6" s="2" t="s">
        <v>14</v>
      </c>
    </row>
    <row r="7" spans="1:9" x14ac:dyDescent="0.25">
      <c r="A7" t="str">
        <f>IFERROR(VLOOKUP($C7,List2!$A$2:$D$21,2,FALSE),"")</f>
        <v>Antónia</v>
      </c>
      <c r="B7" t="str">
        <f>IFERROR(VLOOKUP($C7,List2!$A$2:$D$21,3,FALSE),"")</f>
        <v>Antonis</v>
      </c>
      <c r="C7" s="2" t="s">
        <v>20</v>
      </c>
      <c r="D7">
        <f>IFERROR(VLOOKUP($C7,List2!$A$2:$D$21,4,FALSE),"")</f>
        <v>75</v>
      </c>
      <c r="G7" t="str">
        <f>IFERROR(INDEX(List2!$G$2:$G$21,MATCH($I7,List2!$I$2:$I$21,0)),"")</f>
        <v>Olivy</v>
      </c>
      <c r="H7" t="str">
        <f>IFERROR(INDEX(List2!$H$2:$H$21,MATCH($I7,List2!$I$2:$I$21,0)),"")</f>
        <v>4 poháre</v>
      </c>
      <c r="I7" s="2" t="s">
        <v>20</v>
      </c>
    </row>
    <row r="8" spans="1:9" x14ac:dyDescent="0.25">
      <c r="A8" t="str">
        <f>IFERROR(VLOOKUP($C8,List2!$A$2:$D$21,2,FALSE),"")</f>
        <v>Juro</v>
      </c>
      <c r="B8" t="str">
        <f>IFERROR(VLOOKUP($C8,List2!$A$2:$D$21,3,FALSE),"")</f>
        <v>Jurovičný</v>
      </c>
      <c r="C8" s="2" t="s">
        <v>8</v>
      </c>
      <c r="D8">
        <f>IFERROR(VLOOKUP($C8,List2!$A$2:$D$21,4,FALSE),"")</f>
        <v>40</v>
      </c>
      <c r="G8" t="str">
        <f>IFERROR(INDEX(List2!$G$2:$G$21,MATCH($I8,List2!$I$2:$I$21,0)),"")</f>
        <v>Hrušky</v>
      </c>
      <c r="H8" t="str">
        <f>IFERROR(INDEX(List2!$H$2:$H$21,MATCH($I8,List2!$I$2:$I$21,0)),"")</f>
        <v>2 bedne</v>
      </c>
      <c r="I8" s="2" t="s">
        <v>8</v>
      </c>
    </row>
    <row r="9" spans="1:9" x14ac:dyDescent="0.25">
      <c r="A9" t="str">
        <f>IFERROR(VLOOKUP($C9,List2!$A$2:$D$21,2,FALSE),"")</f>
        <v/>
      </c>
      <c r="B9" t="str">
        <f>IFERROR(VLOOKUP($C9,List2!$A$2:$D$21,3,FALSE),"")</f>
        <v/>
      </c>
      <c r="C9" s="2"/>
      <c r="D9" t="str">
        <f>IFERROR(VLOOKUP($C9,List2!$A$2:$D$21,4,FALSE),"")</f>
        <v/>
      </c>
      <c r="G9" t="str">
        <f>IFERROR(INDEX(List2!$G$2:$G$21,MATCH($I9,List2!$I$2:$I$21,0)),"")</f>
        <v/>
      </c>
      <c r="H9" t="str">
        <f>IFERROR(INDEX(List2!$H$2:$H$21,MATCH($I9,List2!$I$2:$I$21,0)),"")</f>
        <v/>
      </c>
      <c r="I9" s="2"/>
    </row>
    <row r="10" spans="1:9" x14ac:dyDescent="0.25">
      <c r="A10" t="str">
        <f>IFERROR(VLOOKUP($C10,List2!$A$2:$D$21,2,FALSE),"")</f>
        <v/>
      </c>
      <c r="B10" t="str">
        <f>IFERROR(VLOOKUP($C10,List2!$A$2:$D$21,3,FALSE),"")</f>
        <v/>
      </c>
      <c r="C10" s="2"/>
      <c r="D10" t="str">
        <f>IFERROR(VLOOKUP($C10,List2!$A$2:$D$21,4,FALSE),"")</f>
        <v/>
      </c>
      <c r="G10" t="str">
        <f>IFERROR(INDEX(List2!$G$2:$G$21,MATCH($I10,List2!$I$2:$I$21,0)),"")</f>
        <v/>
      </c>
      <c r="H10" t="str">
        <f>IFERROR(INDEX(List2!$H$2:$H$21,MATCH($I10,List2!$I$2:$I$21,0)),"")</f>
        <v/>
      </c>
      <c r="I10" s="2"/>
    </row>
    <row r="11" spans="1:9" x14ac:dyDescent="0.25">
      <c r="A11" t="str">
        <f>IFERROR(VLOOKUP($C11,List2!$A$2:$D$21,2,FALSE),"")</f>
        <v/>
      </c>
      <c r="B11" t="str">
        <f>IFERROR(VLOOKUP($C11,List2!$A$2:$D$21,3,FALSE),"")</f>
        <v/>
      </c>
      <c r="C11" s="2"/>
      <c r="D11" t="str">
        <f>IFERROR(VLOOKUP($C11,List2!$A$2:$D$21,4,FALSE),"")</f>
        <v/>
      </c>
      <c r="G11" t="str">
        <f>IFERROR(INDEX(List2!$G$2:$G$21,MATCH($I11,List2!$I$2:$I$21,0)),"")</f>
        <v/>
      </c>
      <c r="H11" t="str">
        <f>IFERROR(INDEX(List2!$H$2:$H$21,MATCH($I11,List2!$I$2:$I$21,0)),"")</f>
        <v/>
      </c>
      <c r="I11" s="2"/>
    </row>
    <row r="12" spans="1:9" x14ac:dyDescent="0.25">
      <c r="A12" t="str">
        <f>IFERROR(VLOOKUP($C12,List2!$A$2:$D$21,2,FALSE),"")</f>
        <v/>
      </c>
      <c r="B12" t="str">
        <f>IFERROR(VLOOKUP($C12,List2!$A$2:$D$21,3,FALSE),"")</f>
        <v/>
      </c>
      <c r="C12" s="2"/>
      <c r="D12" t="str">
        <f>IFERROR(VLOOKUP($C12,List2!$A$2:$D$21,4,FALSE),"")</f>
        <v/>
      </c>
      <c r="G12" t="str">
        <f>IFERROR(INDEX(List2!$G$2:$G$21,MATCH($I12,List2!$I$2:$I$21,0)),"")</f>
        <v/>
      </c>
      <c r="H12" t="str">
        <f>IFERROR(INDEX(List2!$H$2:$H$21,MATCH($I12,List2!$I$2:$I$21,0)),"")</f>
        <v/>
      </c>
      <c r="I12" s="2"/>
    </row>
    <row r="13" spans="1:9" x14ac:dyDescent="0.25">
      <c r="A13" t="str">
        <f>IFERROR(VLOOKUP($C13,List2!$A$2:$D$21,2,FALSE),"")</f>
        <v/>
      </c>
      <c r="B13" t="str">
        <f>IFERROR(VLOOKUP($C13,List2!$A$2:$D$21,3,FALSE),"")</f>
        <v/>
      </c>
      <c r="C13" s="2"/>
      <c r="D13" t="str">
        <f>IFERROR(VLOOKUP($C13,List2!$A$2:$D$21,4,FALSE),"")</f>
        <v/>
      </c>
      <c r="G13" t="str">
        <f>IFERROR(INDEX(List2!$G$2:$G$21,MATCH($I13,List2!$I$2:$I$21,0)),"")</f>
        <v/>
      </c>
      <c r="H13" t="str">
        <f>IFERROR(INDEX(List2!$H$2:$H$21,MATCH($I13,List2!$I$2:$I$21,0)),"")</f>
        <v/>
      </c>
      <c r="I13" s="2"/>
    </row>
    <row r="14" spans="1:9" x14ac:dyDescent="0.25">
      <c r="A14" t="str">
        <f>IFERROR(VLOOKUP($C14,List2!$A$2:$D$21,2,FALSE),"")</f>
        <v/>
      </c>
      <c r="B14" t="str">
        <f>IFERROR(VLOOKUP($C14,List2!$A$2:$D$21,3,FALSE),"")</f>
        <v/>
      </c>
      <c r="C14" s="2"/>
      <c r="D14" t="str">
        <f>IFERROR(VLOOKUP($C14,List2!$A$2:$D$21,4,FALSE),"")</f>
        <v/>
      </c>
      <c r="G14" t="str">
        <f>IFERROR(INDEX(List2!$G$2:$G$21,MATCH($I14,List2!$I$2:$I$21,0)),"")</f>
        <v/>
      </c>
      <c r="H14" t="str">
        <f>IFERROR(INDEX(List2!$H$2:$H$21,MATCH($I14,List2!$I$2:$I$21,0)),"")</f>
        <v/>
      </c>
      <c r="I14" s="2"/>
    </row>
    <row r="15" spans="1:9" x14ac:dyDescent="0.25">
      <c r="A15" t="str">
        <f>IFERROR(VLOOKUP($C15,List2!$A$2:$D$21,2,FALSE),"")</f>
        <v/>
      </c>
      <c r="B15" t="str">
        <f>IFERROR(VLOOKUP($C15,List2!$A$2:$D$21,3,FALSE),"")</f>
        <v/>
      </c>
      <c r="C15" s="2"/>
      <c r="D15" t="str">
        <f>IFERROR(VLOOKUP($C15,List2!$A$2:$D$21,4,FALSE),"")</f>
        <v/>
      </c>
      <c r="G15" t="str">
        <f>IFERROR(INDEX(List2!$G$2:$G$21,MATCH($I15,List2!$I$2:$I$21,0)),"")</f>
        <v/>
      </c>
      <c r="H15" t="str">
        <f>IFERROR(INDEX(List2!$H$2:$H$21,MATCH($I15,List2!$I$2:$I$21,0)),"")</f>
        <v/>
      </c>
      <c r="I15" s="2"/>
    </row>
    <row r="16" spans="1:9" x14ac:dyDescent="0.25">
      <c r="A16" t="str">
        <f>IFERROR(VLOOKUP($C16,List2!$A$2:$D$21,2,FALSE),"")</f>
        <v/>
      </c>
      <c r="B16" t="str">
        <f>IFERROR(VLOOKUP($C16,List2!$A$2:$D$21,3,FALSE),"")</f>
        <v/>
      </c>
      <c r="C16" s="2"/>
      <c r="D16" t="str">
        <f>IFERROR(VLOOKUP($C16,List2!$A$2:$D$21,4,FALSE),"")</f>
        <v/>
      </c>
      <c r="G16" t="str">
        <f>IFERROR(INDEX(List2!$G$2:$G$21,MATCH($I16,List2!$I$2:$I$21,0)),"")</f>
        <v/>
      </c>
      <c r="H16" t="str">
        <f>IFERROR(INDEX(List2!$H$2:$H$21,MATCH($I16,List2!$I$2:$I$21,0)),"")</f>
        <v/>
      </c>
      <c r="I16" s="2"/>
    </row>
    <row r="17" spans="1:9" x14ac:dyDescent="0.25">
      <c r="A17" t="str">
        <f>IFERROR(VLOOKUP($C17,List2!$A$2:$D$21,2,FALSE),"")</f>
        <v/>
      </c>
      <c r="B17" t="str">
        <f>IFERROR(VLOOKUP($C17,List2!$A$2:$D$21,3,FALSE),"")</f>
        <v/>
      </c>
      <c r="C17" s="2"/>
      <c r="D17" t="str">
        <f>IFERROR(VLOOKUP($C17,List2!$A$2:$D$21,4,FALSE),"")</f>
        <v/>
      </c>
      <c r="G17" t="str">
        <f>IFERROR(INDEX(List2!$G$2:$G$21,MATCH($I17,List2!$I$2:$I$21,0)),"")</f>
        <v/>
      </c>
      <c r="H17" t="str">
        <f>IFERROR(INDEX(List2!$H$2:$H$21,MATCH($I17,List2!$I$2:$I$21,0)),"")</f>
        <v/>
      </c>
      <c r="I17" s="2"/>
    </row>
    <row r="18" spans="1:9" x14ac:dyDescent="0.25">
      <c r="A18" t="str">
        <f>IFERROR(VLOOKUP($C18,List2!$A$2:$D$21,2,FALSE),"")</f>
        <v/>
      </c>
      <c r="B18" t="str">
        <f>IFERROR(VLOOKUP($C18,List2!$A$2:$D$21,3,FALSE),"")</f>
        <v/>
      </c>
      <c r="C18" s="2"/>
      <c r="D18" t="str">
        <f>IFERROR(VLOOKUP($C18,List2!$A$2:$D$21,4,FALSE),"")</f>
        <v/>
      </c>
      <c r="G18" t="str">
        <f>IFERROR(INDEX(List2!$G$2:$G$21,MATCH($I18,List2!$I$2:$I$21,0)),"")</f>
        <v/>
      </c>
      <c r="H18" t="str">
        <f>IFERROR(INDEX(List2!$H$2:$H$21,MATCH($I18,List2!$I$2:$I$21,0)),"")</f>
        <v/>
      </c>
      <c r="I18" s="2"/>
    </row>
    <row r="19" spans="1:9" x14ac:dyDescent="0.25">
      <c r="A19" t="str">
        <f>IFERROR(VLOOKUP($C19,List2!$A$2:$D$21,2,FALSE),"")</f>
        <v/>
      </c>
      <c r="B19" t="str">
        <f>IFERROR(VLOOKUP($C19,List2!$A$2:$D$21,3,FALSE),"")</f>
        <v/>
      </c>
      <c r="C19" s="2"/>
      <c r="D19" t="str">
        <f>IFERROR(VLOOKUP($C19,List2!$A$2:$D$21,4,FALSE),"")</f>
        <v/>
      </c>
      <c r="G19" t="str">
        <f>IFERROR(INDEX(List2!$G$2:$G$21,MATCH($I19,List2!$I$2:$I$21,0)),"")</f>
        <v/>
      </c>
      <c r="H19" t="str">
        <f>IFERROR(INDEX(List2!$H$2:$H$21,MATCH($I19,List2!$I$2:$I$21,0)),"")</f>
        <v/>
      </c>
      <c r="I19" s="2"/>
    </row>
    <row r="20" spans="1:9" x14ac:dyDescent="0.25">
      <c r="A20" t="str">
        <f>IFERROR(VLOOKUP($C20,List2!$A$2:$D$21,2,FALSE),"")</f>
        <v/>
      </c>
      <c r="B20" t="str">
        <f>IFERROR(VLOOKUP($C20,List2!$A$2:$D$21,3,FALSE),"")</f>
        <v/>
      </c>
      <c r="C20" s="2"/>
      <c r="D20" t="str">
        <f>IFERROR(VLOOKUP($C20,List2!$A$2:$D$21,4,FALSE),"")</f>
        <v/>
      </c>
      <c r="G20" t="str">
        <f>IFERROR(INDEX(List2!$G$2:$G$21,MATCH($I20,List2!$I$2:$I$21,0)),"")</f>
        <v/>
      </c>
      <c r="H20" t="str">
        <f>IFERROR(INDEX(List2!$H$2:$H$21,MATCH($I20,List2!$I$2:$I$21,0)),"")</f>
        <v/>
      </c>
      <c r="I20" s="2"/>
    </row>
    <row r="21" spans="1:9" x14ac:dyDescent="0.25">
      <c r="A21" t="str">
        <f>IFERROR(VLOOKUP($C21,List2!$A$2:$D$21,2,FALSE),"")</f>
        <v/>
      </c>
      <c r="B21" t="str">
        <f>IFERROR(VLOOKUP($C21,List2!$A$2:$D$21,3,FALSE),"")</f>
        <v/>
      </c>
      <c r="C21" s="2"/>
      <c r="D21" t="str">
        <f>IFERROR(VLOOKUP($C21,List2!$A$2:$D$21,4,FALSE),"")</f>
        <v/>
      </c>
      <c r="G21" t="str">
        <f>IFERROR(INDEX(List2!$G$2:$G$21,MATCH($I21,List2!$I$2:$I$21,0)),"")</f>
        <v/>
      </c>
      <c r="H21" t="str">
        <f>IFERROR(INDEX(List2!$H$2:$H$21,MATCH($I21,List2!$I$2:$I$21,0)),"")</f>
        <v/>
      </c>
      <c r="I21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22" sqref="H22"/>
    </sheetView>
  </sheetViews>
  <sheetFormatPr defaultRowHeight="15" x14ac:dyDescent="0.25"/>
  <sheetData>
    <row r="1" spans="1:9" x14ac:dyDescent="0.25">
      <c r="A1" t="s">
        <v>2</v>
      </c>
      <c r="B1" t="s">
        <v>0</v>
      </c>
      <c r="C1" t="s">
        <v>1</v>
      </c>
      <c r="D1" t="s">
        <v>3</v>
      </c>
      <c r="G1" t="s">
        <v>64</v>
      </c>
      <c r="H1" t="s">
        <v>65</v>
      </c>
      <c r="I1" t="s">
        <v>66</v>
      </c>
    </row>
    <row r="2" spans="1:9" x14ac:dyDescent="0.25">
      <c r="A2" s="3" t="s">
        <v>5</v>
      </c>
      <c r="B2" t="s">
        <v>24</v>
      </c>
      <c r="C2" s="1" t="s">
        <v>44</v>
      </c>
      <c r="D2">
        <v>55</v>
      </c>
      <c r="G2" s="4" t="s">
        <v>67</v>
      </c>
      <c r="H2" s="4" t="s">
        <v>87</v>
      </c>
      <c r="I2" s="3" t="s">
        <v>5</v>
      </c>
    </row>
    <row r="3" spans="1:9" x14ac:dyDescent="0.25">
      <c r="A3" s="3" t="s">
        <v>6</v>
      </c>
      <c r="B3" t="s">
        <v>25</v>
      </c>
      <c r="C3" s="1" t="s">
        <v>45</v>
      </c>
      <c r="D3">
        <v>50</v>
      </c>
      <c r="G3" s="4" t="s">
        <v>68</v>
      </c>
      <c r="H3" s="4" t="s">
        <v>88</v>
      </c>
      <c r="I3" s="3" t="s">
        <v>6</v>
      </c>
    </row>
    <row r="4" spans="1:9" x14ac:dyDescent="0.25">
      <c r="A4" s="3" t="s">
        <v>7</v>
      </c>
      <c r="B4" t="s">
        <v>26</v>
      </c>
      <c r="C4" s="1" t="s">
        <v>46</v>
      </c>
      <c r="D4">
        <v>45</v>
      </c>
      <c r="G4" s="4" t="s">
        <v>69</v>
      </c>
      <c r="H4" s="4" t="s">
        <v>89</v>
      </c>
      <c r="I4" s="3" t="s">
        <v>7</v>
      </c>
    </row>
    <row r="5" spans="1:9" x14ac:dyDescent="0.25">
      <c r="A5" s="3" t="s">
        <v>8</v>
      </c>
      <c r="B5" t="s">
        <v>27</v>
      </c>
      <c r="C5" s="1" t="s">
        <v>47</v>
      </c>
      <c r="D5">
        <v>40</v>
      </c>
      <c r="G5" s="4" t="s">
        <v>70</v>
      </c>
      <c r="H5" s="4" t="s">
        <v>90</v>
      </c>
      <c r="I5" s="3" t="s">
        <v>8</v>
      </c>
    </row>
    <row r="6" spans="1:9" x14ac:dyDescent="0.25">
      <c r="A6" s="3" t="s">
        <v>10</v>
      </c>
      <c r="B6" t="s">
        <v>28</v>
      </c>
      <c r="C6" s="1" t="s">
        <v>48</v>
      </c>
      <c r="D6">
        <v>35</v>
      </c>
      <c r="G6" s="4" t="s">
        <v>71</v>
      </c>
      <c r="H6" s="4" t="s">
        <v>91</v>
      </c>
      <c r="I6" s="3" t="s">
        <v>10</v>
      </c>
    </row>
    <row r="7" spans="1:9" x14ac:dyDescent="0.25">
      <c r="A7" s="3" t="s">
        <v>9</v>
      </c>
      <c r="B7" t="s">
        <v>29</v>
      </c>
      <c r="C7" s="1" t="s">
        <v>49</v>
      </c>
      <c r="D7">
        <v>30</v>
      </c>
      <c r="G7" s="4" t="s">
        <v>72</v>
      </c>
      <c r="H7" s="4" t="s">
        <v>92</v>
      </c>
      <c r="I7" s="3" t="s">
        <v>9</v>
      </c>
    </row>
    <row r="8" spans="1:9" x14ac:dyDescent="0.25">
      <c r="A8" s="3" t="s">
        <v>4</v>
      </c>
      <c r="B8" t="s">
        <v>30</v>
      </c>
      <c r="C8" s="1" t="s">
        <v>50</v>
      </c>
      <c r="D8">
        <v>25</v>
      </c>
      <c r="G8" s="4" t="s">
        <v>73</v>
      </c>
      <c r="H8" s="4" t="s">
        <v>93</v>
      </c>
      <c r="I8" s="3" t="s">
        <v>4</v>
      </c>
    </row>
    <row r="9" spans="1:9" x14ac:dyDescent="0.25">
      <c r="A9" s="3" t="s">
        <v>11</v>
      </c>
      <c r="B9" t="s">
        <v>31</v>
      </c>
      <c r="C9" s="1" t="s">
        <v>51</v>
      </c>
      <c r="D9">
        <v>20</v>
      </c>
      <c r="G9" s="4" t="s">
        <v>74</v>
      </c>
      <c r="H9" s="4" t="s">
        <v>94</v>
      </c>
      <c r="I9" s="3" t="s">
        <v>11</v>
      </c>
    </row>
    <row r="10" spans="1:9" x14ac:dyDescent="0.25">
      <c r="A10" s="3" t="s">
        <v>12</v>
      </c>
      <c r="B10" t="s">
        <v>32</v>
      </c>
      <c r="C10" s="1" t="s">
        <v>52</v>
      </c>
      <c r="D10">
        <v>25</v>
      </c>
      <c r="G10" s="4" t="s">
        <v>75</v>
      </c>
      <c r="H10" s="4" t="s">
        <v>95</v>
      </c>
      <c r="I10" s="3" t="s">
        <v>12</v>
      </c>
    </row>
    <row r="11" spans="1:9" x14ac:dyDescent="0.25">
      <c r="A11" s="3" t="s">
        <v>13</v>
      </c>
      <c r="B11" t="s">
        <v>33</v>
      </c>
      <c r="C11" s="1" t="s">
        <v>53</v>
      </c>
      <c r="D11">
        <v>30</v>
      </c>
      <c r="G11" s="4" t="s">
        <v>76</v>
      </c>
      <c r="H11" s="4" t="s">
        <v>96</v>
      </c>
      <c r="I11" s="3" t="s">
        <v>13</v>
      </c>
    </row>
    <row r="12" spans="1:9" x14ac:dyDescent="0.25">
      <c r="A12" s="3" t="s">
        <v>14</v>
      </c>
      <c r="B12" t="s">
        <v>34</v>
      </c>
      <c r="C12" s="1" t="s">
        <v>54</v>
      </c>
      <c r="D12">
        <v>35</v>
      </c>
      <c r="G12" s="4" t="s">
        <v>77</v>
      </c>
      <c r="H12" s="4" t="s">
        <v>97</v>
      </c>
      <c r="I12" s="3" t="s">
        <v>14</v>
      </c>
    </row>
    <row r="13" spans="1:9" x14ac:dyDescent="0.25">
      <c r="A13" s="3" t="s">
        <v>15</v>
      </c>
      <c r="B13" t="s">
        <v>35</v>
      </c>
      <c r="C13" s="1" t="s">
        <v>55</v>
      </c>
      <c r="D13">
        <v>40</v>
      </c>
      <c r="G13" s="4" t="s">
        <v>78</v>
      </c>
      <c r="H13" s="4" t="s">
        <v>98</v>
      </c>
      <c r="I13" s="3" t="s">
        <v>15</v>
      </c>
    </row>
    <row r="14" spans="1:9" x14ac:dyDescent="0.25">
      <c r="A14" s="3" t="s">
        <v>16</v>
      </c>
      <c r="B14" t="s">
        <v>36</v>
      </c>
      <c r="C14" s="1" t="s">
        <v>56</v>
      </c>
      <c r="D14">
        <v>45</v>
      </c>
      <c r="G14" s="4" t="s">
        <v>79</v>
      </c>
      <c r="H14" s="4" t="s">
        <v>99</v>
      </c>
      <c r="I14" s="3" t="s">
        <v>16</v>
      </c>
    </row>
    <row r="15" spans="1:9" x14ac:dyDescent="0.25">
      <c r="A15" s="3" t="s">
        <v>17</v>
      </c>
      <c r="B15" t="s">
        <v>37</v>
      </c>
      <c r="C15" s="1" t="s">
        <v>57</v>
      </c>
      <c r="D15">
        <v>50</v>
      </c>
      <c r="G15" s="4" t="s">
        <v>80</v>
      </c>
      <c r="H15" s="4" t="s">
        <v>100</v>
      </c>
      <c r="I15" s="3" t="s">
        <v>17</v>
      </c>
    </row>
    <row r="16" spans="1:9" x14ac:dyDescent="0.25">
      <c r="A16" s="3" t="s">
        <v>18</v>
      </c>
      <c r="B16" t="s">
        <v>38</v>
      </c>
      <c r="C16" s="1" t="s">
        <v>58</v>
      </c>
      <c r="D16">
        <v>55</v>
      </c>
      <c r="G16" s="4" t="s">
        <v>81</v>
      </c>
      <c r="H16" s="4" t="s">
        <v>101</v>
      </c>
      <c r="I16" s="3" t="s">
        <v>18</v>
      </c>
    </row>
    <row r="17" spans="1:9" x14ac:dyDescent="0.25">
      <c r="A17" s="3" t="s">
        <v>19</v>
      </c>
      <c r="B17" t="s">
        <v>39</v>
      </c>
      <c r="C17" s="1" t="s">
        <v>59</v>
      </c>
      <c r="D17">
        <v>60</v>
      </c>
      <c r="G17" s="4" t="s">
        <v>82</v>
      </c>
      <c r="H17" s="4" t="s">
        <v>102</v>
      </c>
      <c r="I17" s="3" t="s">
        <v>19</v>
      </c>
    </row>
    <row r="18" spans="1:9" x14ac:dyDescent="0.25">
      <c r="A18" s="3" t="s">
        <v>23</v>
      </c>
      <c r="B18" t="s">
        <v>40</v>
      </c>
      <c r="C18" s="1" t="s">
        <v>60</v>
      </c>
      <c r="D18">
        <v>65</v>
      </c>
      <c r="G18" s="4" t="s">
        <v>83</v>
      </c>
      <c r="H18" s="4" t="s">
        <v>103</v>
      </c>
      <c r="I18" s="3" t="s">
        <v>23</v>
      </c>
    </row>
    <row r="19" spans="1:9" x14ac:dyDescent="0.25">
      <c r="A19" s="3" t="s">
        <v>21</v>
      </c>
      <c r="B19" t="s">
        <v>41</v>
      </c>
      <c r="C19" s="1" t="s">
        <v>61</v>
      </c>
      <c r="D19">
        <v>70</v>
      </c>
      <c r="G19" s="4" t="s">
        <v>84</v>
      </c>
      <c r="H19" s="4" t="s">
        <v>104</v>
      </c>
      <c r="I19" s="3" t="s">
        <v>21</v>
      </c>
    </row>
    <row r="20" spans="1:9" x14ac:dyDescent="0.25">
      <c r="A20" s="3" t="s">
        <v>20</v>
      </c>
      <c r="B20" t="s">
        <v>42</v>
      </c>
      <c r="C20" s="1" t="s">
        <v>62</v>
      </c>
      <c r="D20">
        <v>75</v>
      </c>
      <c r="G20" s="4" t="s">
        <v>85</v>
      </c>
      <c r="H20" s="4" t="s">
        <v>105</v>
      </c>
      <c r="I20" s="3" t="s">
        <v>20</v>
      </c>
    </row>
    <row r="21" spans="1:9" x14ac:dyDescent="0.25">
      <c r="A21" s="3" t="s">
        <v>22</v>
      </c>
      <c r="B21" t="s">
        <v>43</v>
      </c>
      <c r="C21" s="1" t="s">
        <v>63</v>
      </c>
      <c r="D21">
        <v>80</v>
      </c>
      <c r="G21" s="4" t="s">
        <v>86</v>
      </c>
      <c r="H21" s="4" t="s">
        <v>106</v>
      </c>
      <c r="I21" s="3" t="s">
        <v>22</v>
      </c>
    </row>
    <row r="22" spans="1:9" x14ac:dyDescent="0.25">
      <c r="C22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Elnino</dc:creator>
  <cp:lastModifiedBy>Elnino</cp:lastModifiedBy>
  <dcterms:created xsi:type="dcterms:W3CDTF">2015-08-09T19:55:41Z</dcterms:created>
  <dcterms:modified xsi:type="dcterms:W3CDTF">2015-08-10T07:37:57Z</dcterms:modified>
</cp:coreProperties>
</file>